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G195" l="1"/>
  <c r="J176"/>
  <c r="I176"/>
  <c r="G157"/>
  <c r="G138"/>
  <c r="J119"/>
  <c r="I119"/>
  <c r="H100"/>
  <c r="G100"/>
  <c r="G81"/>
  <c r="H81"/>
  <c r="J62"/>
  <c r="I62"/>
  <c r="H43"/>
  <c r="G43"/>
  <c r="H24"/>
  <c r="G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H196" l="1"/>
  <c r="G196"/>
  <c r="L196"/>
  <c r="F196"/>
  <c r="I196"/>
  <c r="J196"/>
</calcChain>
</file>

<file path=xl/sharedStrings.xml><?xml version="1.0" encoding="utf-8"?>
<sst xmlns="http://schemas.openxmlformats.org/spreadsheetml/2006/main" count="309" uniqueCount="92">
  <si>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</si>
  <si>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</si>
  <si>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</si>
  <si>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</si>
  <si>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</si>
  <si>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</si>
  <si>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</si>
  <si>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</si>
  <si>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</si>
  <si>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</si>
  <si>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</si>
  <si>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</si>
  <si>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</si>
  <si>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</si>
  <si>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</si>
  <si>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</si>
  <si>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</si>
  <si>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</si>
  <si>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</si>
  <si>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</si>
  <si>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</si>
  <si>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</si>
  <si>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</si>
  <si>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</si>
  <si>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</si>
  <si>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</si>
  <si>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</si>
  <si>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</si>
  <si>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</si>
  <si>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</si>
  <si>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</si>
  <si>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</si>
  <si>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</si>
  <si>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</si>
  <si>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</si>
  <si>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</si>
  <si>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</si>
  <si>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</si>
  <si>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</si>
  <si>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</si>
  <si>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</si>
  <si>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яйца вареные</t>
  </si>
  <si>
    <t xml:space="preserve">чай с сахаром </t>
  </si>
  <si>
    <t>бутерброды с повидлом</t>
  </si>
  <si>
    <t>акт</t>
  </si>
  <si>
    <t>суп-лапша домашняя</t>
  </si>
  <si>
    <t>Плов с мясом</t>
  </si>
  <si>
    <t>чай с сахаром</t>
  </si>
  <si>
    <t>хлеб пшеничный</t>
  </si>
  <si>
    <t>хлеб ржаной</t>
  </si>
  <si>
    <t>Макаронные изделия отварные</t>
  </si>
  <si>
    <t>Фритата с овощами и соусом</t>
  </si>
  <si>
    <t>фрукты свежие</t>
  </si>
  <si>
    <t>Рассольник со сметаной</t>
  </si>
  <si>
    <t>макаронные изделия отварные</t>
  </si>
  <si>
    <t>Напиток 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</si>
  <si>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</si>
  <si>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</si>
  <si>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</si>
  <si>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</si>
  <si>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творожноя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</si>
  <si>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</si>
  <si>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</si>
  <si>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</si>
  <si>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</si>
  <si>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</si>
  <si>
    <t>Котлеты с соусом</t>
  </si>
  <si>
    <t>Рис припущенный</t>
  </si>
  <si>
    <t>Суп из овощей со сметаной</t>
  </si>
  <si>
    <t>Рис припущеный</t>
  </si>
  <si>
    <t>Чай с сахаром и лимоном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</si>
  <si>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</si>
  <si>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</si>
  <si>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</si>
  <si>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</si>
  <si>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</si>
  <si>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</si>
  <si>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</si>
  <si>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</si>
  <si>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</si>
  <si>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</si>
  <si>
    <t>0.5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</si>
  <si>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</si>
  <si>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</si>
  <si>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</si>
  <si>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</si>
  <si>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жаркое по-домашнему с овощами</t>
  </si>
  <si>
    <t>0.02</t>
  </si>
  <si>
    <t>чай с сахаром лимоном</t>
  </si>
  <si>
    <t>каша молочная пшенная с маслом</t>
  </si>
  <si>
    <t>Директор МБОУ "Лицей №101"</t>
  </si>
  <si>
    <t>Навалихина Е.А.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</si>
</sst>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>
        <v>101</v>
      </c>
      <c r="D1" s="53"/>
      <c r="E1" s="53"/>
      <c r="F1" s="12" t="s">
        <v>16</v>
      </c>
      <c r="G1" s="2" t="s">
        <v>17</v>
      </c>
      <c r="H1" s="54" t="s">
        <v>90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40</v>
      </c>
      <c r="L6" s="40"/>
    </row>
    <row r="7" spans="1:12" ht="15">
      <c r="A7" s="23"/>
      <c r="B7" s="15"/>
      <c r="C7" s="11"/>
      <c r="D7" s="6"/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</v>
      </c>
      <c r="H13" s="19">
        <f t="shared" si="0"/>
        <v>12.569999999999999</v>
      </c>
      <c r="I13" s="19">
        <f t="shared" si="0"/>
        <v>109.17000000000002</v>
      </c>
      <c r="J13" s="19">
        <f t="shared" si="0"/>
        <v>577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37.539999999999992</v>
      </c>
      <c r="H24" s="32">
        <f t="shared" si="4"/>
        <v>34.660000000000004</v>
      </c>
      <c r="I24" s="32">
        <f t="shared" si="4"/>
        <v>223.70000000000002</v>
      </c>
      <c r="J24" s="32">
        <f t="shared" si="4"/>
        <v>1310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5.82</v>
      </c>
      <c r="H25" s="40">
        <v>4.49</v>
      </c>
      <c r="I25" s="40">
        <v>37.08</v>
      </c>
      <c r="J25" s="40">
        <v>212</v>
      </c>
      <c r="K25" s="41">
        <v>516</v>
      </c>
      <c r="L25" s="40"/>
    </row>
    <row r="26" spans="1:12" ht="15">
      <c r="A26" s="14"/>
      <c r="B26" s="15"/>
      <c r="C26" s="11"/>
      <c r="D26" s="6"/>
      <c r="E26" s="42" t="s">
        <v>51</v>
      </c>
      <c r="F26" s="43">
        <v>90</v>
      </c>
      <c r="G26" s="43">
        <v>12.77</v>
      </c>
      <c r="H26" s="43">
        <v>9.8000000000000007</v>
      </c>
      <c r="I26" s="43">
        <v>3.81</v>
      </c>
      <c r="J26" s="43">
        <v>141</v>
      </c>
      <c r="K26" s="44" t="s">
        <v>44</v>
      </c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5.82</v>
      </c>
      <c r="H35" s="43">
        <v>4.49</v>
      </c>
      <c r="I35" s="43">
        <v>37.08</v>
      </c>
      <c r="J35" s="43">
        <v>212</v>
      </c>
      <c r="K35" s="44">
        <v>516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90</v>
      </c>
      <c r="G36" s="43">
        <v>12.77</v>
      </c>
      <c r="H36" s="43">
        <v>9.8000000000000007</v>
      </c>
      <c r="I36" s="43">
        <v>3.81</v>
      </c>
      <c r="J36" s="43">
        <v>141</v>
      </c>
      <c r="K36" s="44" t="s">
        <v>44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44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26.97</v>
      </c>
      <c r="H42" s="19">
        <f t="shared" ref="H42" si="11">SUM(H33:H41)</f>
        <v>18.82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 t="shared" ref="G43" si="14">G32+G42</f>
        <v>48.559999999999995</v>
      </c>
      <c r="H43" s="32">
        <f t="shared" ref="H43" si="15">H32+H42</f>
        <v>33.43</v>
      </c>
      <c r="I43" s="32">
        <f t="shared" ref="I43" si="16">I32+I42</f>
        <v>201.43</v>
      </c>
      <c r="J43" s="32">
        <f t="shared" ref="J43:L43" si="17">J32+J42</f>
        <v>1281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9.19</v>
      </c>
      <c r="H44" s="40">
        <v>10.73</v>
      </c>
      <c r="I44" s="40">
        <v>7.7</v>
      </c>
      <c r="J44" s="40">
        <v>136</v>
      </c>
      <c r="K44" s="41" t="s">
        <v>44</v>
      </c>
      <c r="L44" s="40"/>
    </row>
    <row r="45" spans="1:12" ht="15">
      <c r="A45" s="23"/>
      <c r="B45" s="15"/>
      <c r="C45" s="11"/>
      <c r="D45" s="6"/>
      <c r="E45" s="42" t="s">
        <v>57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44</v>
      </c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/>
      <c r="H46" s="43"/>
      <c r="I46" s="43">
        <v>18</v>
      </c>
      <c r="J46" s="43">
        <v>113</v>
      </c>
      <c r="K46" s="44" t="s">
        <v>44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15.94</v>
      </c>
      <c r="H51" s="19">
        <f t="shared" ref="H51" si="19">SUM(H44:H50)</f>
        <v>18.75</v>
      </c>
      <c r="I51" s="19">
        <f t="shared" ref="I51" si="20">SUM(I44:I50)</f>
        <v>70.14</v>
      </c>
      <c r="J51" s="19">
        <f t="shared" ref="J51:L51" si="21">SUM(J44:J50)</f>
        <v>493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44</v>
      </c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9.19</v>
      </c>
      <c r="H54" s="43">
        <v>10.73</v>
      </c>
      <c r="I54" s="43">
        <v>7.7</v>
      </c>
      <c r="J54" s="43">
        <v>136</v>
      </c>
      <c r="K54" s="44" t="s">
        <v>44</v>
      </c>
      <c r="L54" s="43"/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44</v>
      </c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/>
      <c r="H56" s="43"/>
      <c r="I56" s="43">
        <v>18</v>
      </c>
      <c r="J56" s="43">
        <v>113</v>
      </c>
      <c r="K56" s="44" t="s">
        <v>44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25.709999999999997</v>
      </c>
      <c r="H61" s="19">
        <f t="shared" ref="H61" si="23">SUM(H52:H60)</f>
        <v>22.5</v>
      </c>
      <c r="I61" s="19">
        <f t="shared" ref="I61" si="24">SUM(I52:I60)</f>
        <v>107.75999999999999</v>
      </c>
      <c r="J61" s="19">
        <f t="shared" ref="J61:L61" si="25">SUM(J52:J60)</f>
        <v>718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1220</v>
      </c>
      <c r="G62" s="32">
        <f t="shared" ref="G62" si="26">G51+G61</f>
        <v>41.65</v>
      </c>
      <c r="H62" s="32">
        <f t="shared" ref="H62" si="27">H51+H61</f>
        <v>41.25</v>
      </c>
      <c r="I62" s="32">
        <f t="shared" ref="I62" si="28">I51+I61</f>
        <v>177.89999999999998</v>
      </c>
      <c r="J62" s="32">
        <f t="shared" ref="J62:L62" si="29">J51+J61</f>
        <v>1211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44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44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:L80" si="37">SUM(J71:J79)</f>
        <v>713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90</v>
      </c>
      <c r="G82" s="40">
        <v>10.199999999999999</v>
      </c>
      <c r="H82" s="40">
        <v>9.51</v>
      </c>
      <c r="I82" s="40">
        <v>11.88</v>
      </c>
      <c r="J82" s="40">
        <v>177</v>
      </c>
      <c r="K82" s="41">
        <v>451</v>
      </c>
      <c r="L82" s="40"/>
    </row>
    <row r="83" spans="1:12" ht="15">
      <c r="A83" s="23"/>
      <c r="B83" s="15"/>
      <c r="C83" s="11"/>
      <c r="D83" s="6"/>
      <c r="E83" s="42" t="s">
        <v>67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17.259999999999998</v>
      </c>
      <c r="H89" s="19">
        <f t="shared" ref="H89" si="43">SUM(H82:H88)</f>
        <v>15.030000000000001</v>
      </c>
      <c r="I89" s="19">
        <f t="shared" ref="I89" si="44">SUM(I82:I88)</f>
        <v>88.580000000000013</v>
      </c>
      <c r="J89" s="19">
        <f t="shared" ref="J89:L89" si="45">SUM(J82:J88)</f>
        <v>561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39" t="s">
        <v>66</v>
      </c>
      <c r="F92" s="40">
        <v>90</v>
      </c>
      <c r="G92" s="40">
        <v>10.199999999999999</v>
      </c>
      <c r="H92" s="40">
        <v>9.51</v>
      </c>
      <c r="I92" s="40">
        <v>11.88</v>
      </c>
      <c r="J92" s="40">
        <v>177</v>
      </c>
      <c r="K92" s="41">
        <v>451</v>
      </c>
      <c r="L92" s="40"/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</v>
      </c>
      <c r="H96" s="43">
        <v>0.3</v>
      </c>
      <c r="I96" s="43">
        <v>13.5</v>
      </c>
      <c r="J96" s="43">
        <v>66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22.24</v>
      </c>
      <c r="H99" s="19">
        <f t="shared" ref="H99" si="47">SUM(H90:H98)</f>
        <v>18.3</v>
      </c>
      <c r="I99" s="19">
        <f t="shared" ref="I99" si="48">SUM(I90:I98)</f>
        <v>113.44999999999999</v>
      </c>
      <c r="J99" s="19">
        <f t="shared" ref="J99:L99" si="49">SUM(J90:J98)</f>
        <v>724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202.03</v>
      </c>
      <c r="J100" s="32">
        <f t="shared" ref="J100:L100" si="53">J89+J99</f>
        <v>1285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5">
      <c r="A102" s="23"/>
      <c r="B102" s="15"/>
      <c r="C102" s="11"/>
      <c r="D102" s="6"/>
      <c r="E102" s="42" t="s">
        <v>50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44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433</v>
      </c>
      <c r="L111" s="43"/>
    </row>
    <row r="112" spans="1:12" ht="15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44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29.56</v>
      </c>
      <c r="H118" s="19">
        <f t="shared" si="56"/>
        <v>28.46</v>
      </c>
      <c r="I118" s="19">
        <f t="shared" si="56"/>
        <v>119.27</v>
      </c>
      <c r="J118" s="19">
        <f t="shared" si="56"/>
        <v>740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51.519999999999996</v>
      </c>
      <c r="H119" s="32">
        <f t="shared" ref="H119" si="59">H108+H118</f>
        <v>53.97</v>
      </c>
      <c r="I119" s="32">
        <f t="shared" ref="I119" si="60">I108+I118</f>
        <v>206.81</v>
      </c>
      <c r="J119" s="32">
        <f t="shared" ref="J119:L119" si="61">J108+J118</f>
        <v>1297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44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44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5">
      <c r="A130" s="14"/>
      <c r="B130" s="15"/>
      <c r="C130" s="11"/>
      <c r="D130" s="7" t="s">
        <v>28</v>
      </c>
      <c r="E130" s="42" t="s">
        <v>73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44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219.51999999999998</v>
      </c>
      <c r="J138" s="32">
        <f t="shared" ref="J138:L138" si="69">J127+J137</f>
        <v>1257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180</v>
      </c>
      <c r="G139" s="40">
        <v>7.74</v>
      </c>
      <c r="H139" s="40">
        <v>7.36</v>
      </c>
      <c r="I139" s="40">
        <v>20.73</v>
      </c>
      <c r="J139" s="40">
        <v>263</v>
      </c>
      <c r="K139" s="41" t="s">
        <v>40</v>
      </c>
      <c r="L139" s="40"/>
    </row>
    <row r="140" spans="1:12" ht="15">
      <c r="A140" s="23"/>
      <c r="B140" s="15"/>
      <c r="C140" s="11"/>
      <c r="D140" s="6"/>
      <c r="E140" s="42" t="s">
        <v>76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77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13.95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1"/>
      <c r="G147" s="51"/>
      <c r="H147" s="51"/>
      <c r="I147" s="51"/>
      <c r="J147" s="51"/>
      <c r="K147" s="51"/>
      <c r="L147" s="51"/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44</v>
      </c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4</v>
      </c>
      <c r="H152" s="43" t="s">
        <v>81</v>
      </c>
      <c r="I152" s="43">
        <v>25</v>
      </c>
      <c r="J152" s="43">
        <v>120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SUM(F148:F155)</f>
        <v>700</v>
      </c>
      <c r="G156" s="19">
        <f>SUM(G148:G155)</f>
        <v>30.900000000000002</v>
      </c>
      <c r="H156" s="19">
        <f>SUM(H148:H155)</f>
        <v>19.190000000000001</v>
      </c>
      <c r="I156" s="19">
        <f>SUM(I148:I155)</f>
        <v>97.710000000000008</v>
      </c>
      <c r="J156" s="19">
        <f>SUM(J148:J155)</f>
        <v>745</v>
      </c>
      <c r="K156" s="25"/>
      <c r="L156" s="19">
        <f>SUM(L148:L155)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1220</v>
      </c>
      <c r="G157" s="32">
        <f t="shared" ref="G157" si="72">G146+G156</f>
        <v>44.85</v>
      </c>
      <c r="H157" s="32">
        <f t="shared" ref="H157" si="73">H146+H156</f>
        <v>32.64</v>
      </c>
      <c r="I157" s="32">
        <f t="shared" ref="I157" si="74">I146+I156</f>
        <v>176.23000000000002</v>
      </c>
      <c r="J157" s="32">
        <f t="shared" ref="J157:L157" si="75">J146+J156</f>
        <v>1309</v>
      </c>
      <c r="K157" s="32"/>
      <c r="L157" s="32">
        <f t="shared" si="75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5">
      <c r="A159" s="23"/>
      <c r="B159" s="15"/>
      <c r="C159" s="11"/>
      <c r="D159" s="6"/>
      <c r="E159" s="42" t="s">
        <v>83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44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17.079999999999998</v>
      </c>
      <c r="H165" s="19">
        <f t="shared" si="76"/>
        <v>17.07</v>
      </c>
      <c r="I165" s="19">
        <f t="shared" si="76"/>
        <v>73.8</v>
      </c>
      <c r="J165" s="19">
        <f t="shared" si="76"/>
        <v>521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0">
        <v>9.06</v>
      </c>
      <c r="H168" s="43">
        <v>10.74</v>
      </c>
      <c r="I168" s="43">
        <v>9.35</v>
      </c>
      <c r="J168" s="43">
        <v>173</v>
      </c>
      <c r="K168" s="44">
        <v>103</v>
      </c>
      <c r="L168" s="43"/>
    </row>
    <row r="169" spans="1:12" ht="15">
      <c r="A169" s="23"/>
      <c r="B169" s="15"/>
      <c r="C169" s="11"/>
      <c r="D169" s="7" t="s">
        <v>29</v>
      </c>
      <c r="E169" s="42" t="s">
        <v>83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44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22.82</v>
      </c>
      <c r="H175" s="19">
        <f t="shared" si="78"/>
        <v>21.509999999999998</v>
      </c>
      <c r="I175" s="19">
        <f t="shared" si="78"/>
        <v>113.5</v>
      </c>
      <c r="J175" s="19">
        <f t="shared" si="78"/>
        <v>711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1250</v>
      </c>
      <c r="G176" s="32">
        <f t="shared" ref="G176" si="80">G165+G175</f>
        <v>39.9</v>
      </c>
      <c r="H176" s="32">
        <f t="shared" ref="H176" si="81">H165+H175</f>
        <v>38.58</v>
      </c>
      <c r="I176" s="32">
        <f t="shared" ref="I176" si="82">I165+I175</f>
        <v>187.3</v>
      </c>
      <c r="J176" s="32">
        <f t="shared" ref="J176:L176" si="83">J165+J175</f>
        <v>1232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62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27.26</v>
      </c>
      <c r="H184" s="19">
        <f t="shared" si="84"/>
        <v>6.83</v>
      </c>
      <c r="I184" s="19">
        <f t="shared" si="84"/>
        <v>141.85</v>
      </c>
      <c r="J184" s="19">
        <f t="shared" si="84"/>
        <v>582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5">
      <c r="A187" s="23"/>
      <c r="B187" s="15"/>
      <c r="C187" s="11"/>
      <c r="D187" s="7" t="s">
        <v>28</v>
      </c>
      <c r="E187" s="42" t="s">
        <v>86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 t="s">
        <v>87</v>
      </c>
      <c r="I189" s="43">
        <v>15</v>
      </c>
      <c r="J189" s="43">
        <v>61</v>
      </c>
      <c r="K189" s="44">
        <v>685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23.029999999999998</v>
      </c>
      <c r="H194" s="19">
        <f t="shared" si="86"/>
        <v>28.03</v>
      </c>
      <c r="I194" s="19">
        <f t="shared" si="86"/>
        <v>95.3</v>
      </c>
      <c r="J194" s="19">
        <f t="shared" si="86"/>
        <v>705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88">G184+G194</f>
        <v>50.29</v>
      </c>
      <c r="H195" s="32">
        <f t="shared" ref="H195" si="89">H184+H194</f>
        <v>34.86</v>
      </c>
      <c r="I195" s="32">
        <f t="shared" ref="I195" si="90">I184+I194</f>
        <v>237.14999999999998</v>
      </c>
      <c r="J195" s="32">
        <f t="shared" ref="J195:L195" si="91">J184+J194</f>
        <v>1287</v>
      </c>
      <c r="K195" s="32"/>
      <c r="L195" s="32">
        <f t="shared" si="91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46.286000000000001</v>
      </c>
      <c r="H196" s="34">
        <f t="shared" si="92"/>
        <v>35.744999999999997</v>
      </c>
      <c r="I196" s="34">
        <f t="shared" si="92"/>
        <v>203.91099999999997</v>
      </c>
      <c r="J196" s="34">
        <f t="shared" si="92"/>
        <v>1273.5999999999999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207</cp:lastModifiedBy>
  <dcterms:created xsi:type="dcterms:W3CDTF">2022-05-16T14:23:56Z</dcterms:created>
  <dcterms:modified xsi:type="dcterms:W3CDTF">2024-09-02T09:11:26Z</dcterms:modified>
</cp:coreProperties>
</file>